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36" windowWidth="16260" windowHeight="5832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M43" i="1"/>
  <c r="R43" s="1"/>
  <c r="M36"/>
  <c r="M44"/>
  <c r="R44" s="1"/>
  <c r="M46"/>
  <c r="R46" s="1"/>
  <c r="M47"/>
  <c r="R47" s="1"/>
  <c r="M35"/>
  <c r="R36"/>
  <c r="R35"/>
  <c r="L7"/>
  <c r="L9"/>
  <c r="L2"/>
  <c r="L17"/>
  <c r="L10"/>
  <c r="L14"/>
  <c r="L23"/>
  <c r="L26"/>
  <c r="L32"/>
  <c r="L29"/>
  <c r="L4"/>
  <c r="L6"/>
  <c r="L3"/>
  <c r="L28"/>
  <c r="L31"/>
  <c r="L18"/>
  <c r="L13"/>
  <c r="L11"/>
  <c r="L5"/>
  <c r="L37"/>
  <c r="L19"/>
  <c r="L22"/>
  <c r="L16"/>
  <c r="L33"/>
  <c r="L15"/>
  <c r="L21"/>
  <c r="L12"/>
  <c r="L27"/>
  <c r="L30"/>
  <c r="L24"/>
  <c r="L41"/>
  <c r="L38"/>
  <c r="L45"/>
  <c r="L40"/>
  <c r="L25"/>
  <c r="L34"/>
  <c r="L42"/>
  <c r="L20"/>
  <c r="L39"/>
  <c r="L8"/>
  <c r="I39"/>
  <c r="F39"/>
  <c r="I7"/>
  <c r="I9"/>
  <c r="I2"/>
  <c r="I17"/>
  <c r="I10"/>
  <c r="I14"/>
  <c r="I23"/>
  <c r="I26"/>
  <c r="I32"/>
  <c r="I29"/>
  <c r="I4"/>
  <c r="I6"/>
  <c r="I3"/>
  <c r="I28"/>
  <c r="I31"/>
  <c r="I18"/>
  <c r="I13"/>
  <c r="I11"/>
  <c r="I5"/>
  <c r="I37"/>
  <c r="I19"/>
  <c r="I22"/>
  <c r="I16"/>
  <c r="I33"/>
  <c r="I15"/>
  <c r="I21"/>
  <c r="I12"/>
  <c r="I27"/>
  <c r="I30"/>
  <c r="I24"/>
  <c r="I41"/>
  <c r="I38"/>
  <c r="I45"/>
  <c r="I40"/>
  <c r="I25"/>
  <c r="I34"/>
  <c r="I42"/>
  <c r="I20"/>
  <c r="I8"/>
  <c r="F20"/>
  <c r="M20" s="1"/>
  <c r="R20" s="1"/>
  <c r="F10"/>
  <c r="M10" s="1"/>
  <c r="R10" s="1"/>
  <c r="F2"/>
  <c r="F14"/>
  <c r="F28"/>
  <c r="M28" s="1"/>
  <c r="R28" s="1"/>
  <c r="F11"/>
  <c r="F5"/>
  <c r="F32"/>
  <c r="M32" s="1"/>
  <c r="R32" s="1"/>
  <c r="F16"/>
  <c r="F17"/>
  <c r="F33"/>
  <c r="M33" s="1"/>
  <c r="R33" s="1"/>
  <c r="F21"/>
  <c r="F4"/>
  <c r="F12"/>
  <c r="M12" s="1"/>
  <c r="R12" s="1"/>
  <c r="F26"/>
  <c r="M26" s="1"/>
  <c r="R26" s="1"/>
  <c r="F6"/>
  <c r="F31"/>
  <c r="F34"/>
  <c r="F29"/>
  <c r="M29" s="1"/>
  <c r="R29" s="1"/>
  <c r="F23"/>
  <c r="M23" s="1"/>
  <c r="R23" s="1"/>
  <c r="F27"/>
  <c r="M27" s="1"/>
  <c r="R27" s="1"/>
  <c r="F15"/>
  <c r="M15" s="1"/>
  <c r="R15" s="1"/>
  <c r="F30"/>
  <c r="F18"/>
  <c r="F37"/>
  <c r="M37" s="1"/>
  <c r="R37" s="1"/>
  <c r="F19"/>
  <c r="M19" s="1"/>
  <c r="R19" s="1"/>
  <c r="F8"/>
  <c r="F13"/>
  <c r="M13" s="1"/>
  <c r="R13" s="1"/>
  <c r="F24"/>
  <c r="M24" s="1"/>
  <c r="R24" s="1"/>
  <c r="F41"/>
  <c r="F3"/>
  <c r="F7"/>
  <c r="M7" s="1"/>
  <c r="R7" s="1"/>
  <c r="F38"/>
  <c r="M40"/>
  <c r="F22"/>
  <c r="M25"/>
  <c r="R25" s="1"/>
  <c r="F45"/>
  <c r="F42"/>
  <c r="F9"/>
  <c r="M9" s="1"/>
  <c r="R9" s="1"/>
  <c r="M45" l="1"/>
  <c r="M42"/>
  <c r="R42" s="1"/>
  <c r="M41"/>
  <c r="R41" s="1"/>
  <c r="M38"/>
  <c r="R38" s="1"/>
  <c r="R45"/>
  <c r="M3"/>
  <c r="R3" s="1"/>
  <c r="M8"/>
  <c r="R8" s="1"/>
  <c r="M30"/>
  <c r="R30" s="1"/>
  <c r="M31"/>
  <c r="R31" s="1"/>
  <c r="M4"/>
  <c r="R4" s="1"/>
  <c r="M16"/>
  <c r="R16" s="1"/>
  <c r="M5"/>
  <c r="R5" s="1"/>
  <c r="M2"/>
  <c r="R2" s="1"/>
  <c r="M34"/>
  <c r="R34" s="1"/>
  <c r="R40"/>
  <c r="M21"/>
  <c r="R21" s="1"/>
  <c r="M11"/>
  <c r="R11" s="1"/>
  <c r="M18"/>
  <c r="R18" s="1"/>
  <c r="M6"/>
  <c r="R6" s="1"/>
  <c r="M14"/>
  <c r="R14" s="1"/>
  <c r="M17"/>
  <c r="R17" s="1"/>
  <c r="M39"/>
  <c r="R39" s="1"/>
  <c r="M22"/>
  <c r="R22" s="1"/>
</calcChain>
</file>

<file path=xl/sharedStrings.xml><?xml version="1.0" encoding="utf-8"?>
<sst xmlns="http://schemas.openxmlformats.org/spreadsheetml/2006/main" count="117" uniqueCount="75">
  <si>
    <t>ФИО</t>
  </si>
  <si>
    <t>Слюнько Алена</t>
  </si>
  <si>
    <t>Рычко Маргарита</t>
  </si>
  <si>
    <t>Курбатов Антон</t>
  </si>
  <si>
    <t>Пивоварова Кристина</t>
  </si>
  <si>
    <t>Глотка Наталья</t>
  </si>
  <si>
    <t>Николаева Марина</t>
  </si>
  <si>
    <t>Рожкова Яна</t>
  </si>
  <si>
    <t>Белослудцева</t>
  </si>
  <si>
    <t>Боголепова Д.</t>
  </si>
  <si>
    <t>Карманова А.В.</t>
  </si>
  <si>
    <t>Андреева Дарья</t>
  </si>
  <si>
    <t>Пьянкова Мария</t>
  </si>
  <si>
    <t>Федосеева Елена</t>
  </si>
  <si>
    <t>Неустроева Екатерина</t>
  </si>
  <si>
    <t>Конева Ольга</t>
  </si>
  <si>
    <t>Ипатова Елена</t>
  </si>
  <si>
    <t>Копнинцева Наталья</t>
  </si>
  <si>
    <t>Мартина Дарья</t>
  </si>
  <si>
    <t>Носкова Ксения</t>
  </si>
  <si>
    <t>Патракеева Анна</t>
  </si>
  <si>
    <t>Поздеева Анна</t>
  </si>
  <si>
    <t>Арефина Ксения</t>
  </si>
  <si>
    <t>Куликова Ксения</t>
  </si>
  <si>
    <t>Пирютина Дарья</t>
  </si>
  <si>
    <t>Косякевич Виталий</t>
  </si>
  <si>
    <t>Васенина</t>
  </si>
  <si>
    <t>Хохлова Екатерина</t>
  </si>
  <si>
    <t>Тест</t>
  </si>
  <si>
    <t>Пр. з.</t>
  </si>
  <si>
    <t>Предлож проекта</t>
  </si>
  <si>
    <t>сумма</t>
  </si>
  <si>
    <t>проверочная</t>
  </si>
  <si>
    <t>контрольные</t>
  </si>
  <si>
    <t>Черных Егор</t>
  </si>
  <si>
    <t>риски</t>
  </si>
  <si>
    <t>анализ ошибок проекта</t>
  </si>
  <si>
    <t>работа на практике</t>
  </si>
  <si>
    <t>научный проект</t>
  </si>
  <si>
    <t>наличие статьи</t>
  </si>
  <si>
    <t>Всего</t>
  </si>
  <si>
    <t>Филатова Марина</t>
  </si>
  <si>
    <t>Першина Елена</t>
  </si>
  <si>
    <t>Мамедова Виктория</t>
  </si>
  <si>
    <t>Закирова Нелли</t>
  </si>
  <si>
    <t>Култышева В.</t>
  </si>
  <si>
    <t>Нифонтова</t>
  </si>
  <si>
    <t>Итог, октябрь</t>
  </si>
  <si>
    <t>Хомякова Анастасия</t>
  </si>
  <si>
    <t>wbs</t>
  </si>
  <si>
    <t>Панькова Анастасия</t>
  </si>
  <si>
    <t>Ковшова Александра</t>
  </si>
  <si>
    <t>Куликова Екатерина</t>
  </si>
  <si>
    <t>Радионова Татьяна</t>
  </si>
  <si>
    <t>Кенкурогова Д.</t>
  </si>
  <si>
    <t>расписание</t>
  </si>
  <si>
    <t>Бабушкина Анна</t>
  </si>
  <si>
    <t>max 6</t>
  </si>
  <si>
    <t>max  4</t>
  </si>
  <si>
    <t xml:space="preserve">контрольная </t>
  </si>
  <si>
    <t>max 40</t>
  </si>
  <si>
    <t>выступление/публикация/проект</t>
  </si>
  <si>
    <t>курсовая</t>
  </si>
  <si>
    <t>отл</t>
  </si>
  <si>
    <t>Забакова Лейла</t>
  </si>
  <si>
    <t>Коробейникова Ирина</t>
  </si>
  <si>
    <t>Гордеева</t>
  </si>
  <si>
    <t>Глухова Елена</t>
  </si>
  <si>
    <t>параметр</t>
  </si>
  <si>
    <t>х</t>
  </si>
  <si>
    <t>Итог</t>
  </si>
  <si>
    <t>долги</t>
  </si>
  <si>
    <t>Автоматы</t>
  </si>
  <si>
    <t>нет допуска к экзамену</t>
  </si>
  <si>
    <t>Морозова Елена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</si>
</sst>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C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13" applyNumberFormat="0" applyAlignment="0" applyProtection="0"/>
  </cellStyleXfs>
  <cellXfs count="53">
    <xf numFmtId="0" fontId="0" fillId="0" borderId="0" xfId="0"/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2" fillId="3" borderId="0" xfId="2"/>
    <xf numFmtId="0" fontId="3" fillId="4" borderId="0" xfId="3"/>
    <xf numFmtId="0" fontId="0" fillId="0" borderId="6" xfId="0" applyFill="1" applyBorder="1" applyAlignment="1">
      <alignment vertical="top" wrapText="1"/>
    </xf>
    <xf numFmtId="0" fontId="1" fillId="2" borderId="0" xfId="1"/>
    <xf numFmtId="0" fontId="1" fillId="2" borderId="1" xfId="1" applyBorder="1"/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0" fontId="0" fillId="0" borderId="8" xfId="0" applyNumberFormat="1" applyBorder="1"/>
    <xf numFmtId="0" fontId="0" fillId="0" borderId="8" xfId="0" applyBorder="1"/>
    <xf numFmtId="0" fontId="0" fillId="0" borderId="11" xfId="0" applyNumberForma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2" xfId="0" applyBorder="1"/>
    <xf numFmtId="0" fontId="0" fillId="0" borderId="8" xfId="0" applyFill="1" applyBorder="1"/>
    <xf numFmtId="0" fontId="2" fillId="3" borderId="0" xfId="2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0" fillId="0" borderId="8" xfId="0" applyNumberFormat="1" applyBorder="1" applyAlignment="1">
      <alignment vertical="top" wrapText="1"/>
    </xf>
    <xf numFmtId="0" fontId="0" fillId="0" borderId="2" xfId="0" applyNumberFormat="1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2" xfId="0" applyBorder="1"/>
    <xf numFmtId="0" fontId="4" fillId="5" borderId="8" xfId="4" applyBorder="1"/>
    <xf numFmtId="0" fontId="0" fillId="0" borderId="5" xfId="0" applyBorder="1"/>
    <xf numFmtId="0" fontId="0" fillId="0" borderId="10" xfId="0" applyBorder="1"/>
    <xf numFmtId="0" fontId="0" fillId="0" borderId="13" xfId="0" applyFill="1" applyBorder="1" applyAlignment="1">
      <alignment vertical="top" wrapText="1"/>
    </xf>
    <xf numFmtId="0" fontId="0" fillId="0" borderId="6" xfId="0" applyBorder="1"/>
    <xf numFmtId="0" fontId="0" fillId="6" borderId="3" xfId="0" applyFill="1" applyBorder="1" applyAlignment="1">
      <alignment vertical="top" wrapText="1"/>
    </xf>
    <xf numFmtId="0" fontId="0" fillId="6" borderId="7" xfId="0" applyFill="1" applyBorder="1" applyAlignment="1">
      <alignment vertical="top" wrapText="1"/>
    </xf>
    <xf numFmtId="0" fontId="0" fillId="6" borderId="8" xfId="0" applyFill="1" applyBorder="1" applyAlignment="1">
      <alignment vertical="top" wrapText="1"/>
    </xf>
    <xf numFmtId="0" fontId="0" fillId="7" borderId="2" xfId="0" applyFill="1" applyBorder="1" applyAlignment="1">
      <alignment vertical="top" wrapText="1"/>
    </xf>
    <xf numFmtId="0" fontId="0" fillId="7" borderId="3" xfId="0" applyFill="1" applyBorder="1" applyAlignment="1">
      <alignment vertical="top" wrapText="1"/>
    </xf>
    <xf numFmtId="0" fontId="0" fillId="8" borderId="3" xfId="0" applyFill="1" applyBorder="1" applyAlignment="1">
      <alignment vertical="top" wrapText="1"/>
    </xf>
    <xf numFmtId="0" fontId="4" fillId="5" borderId="2" xfId="4" applyBorder="1"/>
    <xf numFmtId="0" fontId="4" fillId="5" borderId="5" xfId="4" applyBorder="1"/>
    <xf numFmtId="0" fontId="4" fillId="5" borderId="10" xfId="4" applyBorder="1"/>
    <xf numFmtId="0" fontId="4" fillId="8" borderId="3" xfId="4" applyFill="1" applyBorder="1" applyAlignment="1">
      <alignment vertical="top" wrapText="1"/>
    </xf>
    <xf numFmtId="0" fontId="0" fillId="6" borderId="3" xfId="0" applyFill="1" applyBorder="1"/>
    <xf numFmtId="0" fontId="0" fillId="8" borderId="5" xfId="0" applyFill="1" applyBorder="1" applyAlignment="1">
      <alignment vertical="top" wrapText="1"/>
    </xf>
    <xf numFmtId="0" fontId="0" fillId="9" borderId="0" xfId="0" applyFill="1"/>
    <xf numFmtId="0" fontId="0" fillId="10" borderId="0" xfId="0" applyFill="1"/>
    <xf numFmtId="0" fontId="0" fillId="10" borderId="8" xfId="0" applyFill="1" applyBorder="1" applyAlignment="1">
      <alignment vertical="top" wrapText="1"/>
    </xf>
    <xf numFmtId="0" fontId="5" fillId="10" borderId="0" xfId="0" applyFont="1" applyFill="1"/>
    <xf numFmtId="0" fontId="0" fillId="6" borderId="0" xfId="0" applyFill="1"/>
    <xf numFmtId="0" fontId="6" fillId="8" borderId="0" xfId="0" applyFont="1" applyFill="1"/>
  </cellXfs>
  <cellStyles count="5">
    <cellStyle name="Вывод" xfId="4" builtinId="21"/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9"/>
  <sheetViews>
    <sheetView tabSelected="1" topLeftCell="A19" zoomScale="52" zoomScaleNormal="52" workbookViewId="0">
      <selection activeCell="Z40" sqref="Z40"/>
    </sheetView>
  </sheetViews>
  <sheetFormatPr defaultRowHeight="14.4"/>
  <cols>
    <col min="1" max="1" width="23.33203125" customWidth="1"/>
    <col min="6" max="6" width="11.44140625" customWidth="1"/>
    <col min="17" max="17" width="9.88671875" customWidth="1"/>
  </cols>
  <sheetData>
    <row r="1" spans="1:23" ht="15" thickBot="1">
      <c r="B1" s="5"/>
      <c r="C1" s="5" t="s">
        <v>33</v>
      </c>
      <c r="D1" s="5"/>
      <c r="E1" s="5"/>
      <c r="F1" s="5"/>
      <c r="G1" s="6" t="s">
        <v>37</v>
      </c>
      <c r="H1" s="6"/>
      <c r="I1" s="6"/>
      <c r="J1" s="9" t="s">
        <v>38</v>
      </c>
      <c r="K1" s="8"/>
      <c r="L1" s="8"/>
      <c r="M1" s="5" t="s">
        <v>40</v>
      </c>
      <c r="N1" s="8" t="s">
        <v>37</v>
      </c>
      <c r="O1" s="8"/>
      <c r="P1" s="8" t="s">
        <v>68</v>
      </c>
      <c r="Q1" s="8"/>
      <c r="R1" s="5" t="s">
        <v>70</v>
      </c>
      <c r="T1" s="8" t="s">
        <v>62</v>
      </c>
    </row>
    <row r="2" spans="1:23" ht="15" thickBot="1">
      <c r="A2" s="38" t="s">
        <v>3</v>
      </c>
      <c r="B2" s="4">
        <v>5.5</v>
      </c>
      <c r="C2" s="2">
        <v>8</v>
      </c>
      <c r="D2" s="2">
        <v>5</v>
      </c>
      <c r="E2" s="2">
        <v>5</v>
      </c>
      <c r="F2" s="10">
        <f t="shared" ref="F2:F24" si="0">B2+C2+D2+E2</f>
        <v>23.5</v>
      </c>
      <c r="G2" s="12">
        <v>3</v>
      </c>
      <c r="H2" s="12">
        <v>3</v>
      </c>
      <c r="I2" s="14">
        <f t="shared" ref="I2:I34" si="1">G2+H2</f>
        <v>6</v>
      </c>
      <c r="J2" s="7">
        <v>3</v>
      </c>
      <c r="K2" s="7">
        <v>8</v>
      </c>
      <c r="L2" s="34">
        <f t="shared" ref="L2:L34" si="2">J2+K2</f>
        <v>11</v>
      </c>
      <c r="M2" s="5">
        <f t="shared" ref="M2:M47" si="3">F2+I2+L2</f>
        <v>40.5</v>
      </c>
      <c r="N2">
        <v>6</v>
      </c>
      <c r="P2" t="s">
        <v>69</v>
      </c>
      <c r="Q2">
        <v>40</v>
      </c>
      <c r="R2" s="5">
        <f t="shared" ref="R2:R47" si="4">M2+N2+O2+Q2</f>
        <v>86.5</v>
      </c>
      <c r="T2" t="s">
        <v>63</v>
      </c>
    </row>
    <row r="3" spans="1:23" ht="15" thickBot="1">
      <c r="A3" s="39" t="s">
        <v>42</v>
      </c>
      <c r="B3" s="4">
        <v>2</v>
      </c>
      <c r="C3" s="3">
        <v>7.5</v>
      </c>
      <c r="D3" s="3">
        <v>5</v>
      </c>
      <c r="E3" s="3">
        <v>5</v>
      </c>
      <c r="F3" s="11">
        <f t="shared" si="0"/>
        <v>19.5</v>
      </c>
      <c r="G3" s="12">
        <v>3</v>
      </c>
      <c r="H3" s="12">
        <v>3</v>
      </c>
      <c r="I3" s="14">
        <f t="shared" si="1"/>
        <v>6</v>
      </c>
      <c r="J3" s="12">
        <v>3</v>
      </c>
      <c r="K3" s="12">
        <v>11</v>
      </c>
      <c r="L3" s="14">
        <f t="shared" si="2"/>
        <v>14</v>
      </c>
      <c r="M3" s="5">
        <f t="shared" si="3"/>
        <v>39.5</v>
      </c>
      <c r="N3">
        <v>5</v>
      </c>
      <c r="O3">
        <v>4</v>
      </c>
      <c r="P3" t="s">
        <v>69</v>
      </c>
      <c r="Q3">
        <v>36</v>
      </c>
      <c r="R3" s="5">
        <f t="shared" si="4"/>
        <v>84.5</v>
      </c>
      <c r="T3" t="s">
        <v>63</v>
      </c>
      <c r="U3" s="47"/>
      <c r="V3" s="47"/>
    </row>
    <row r="4" spans="1:23" ht="15" thickBot="1">
      <c r="A4" s="39" t="s">
        <v>43</v>
      </c>
      <c r="B4" s="4">
        <v>4.5</v>
      </c>
      <c r="C4" s="3">
        <v>7</v>
      </c>
      <c r="D4" s="3">
        <v>3</v>
      </c>
      <c r="E4" s="3">
        <v>5</v>
      </c>
      <c r="F4" s="11">
        <f t="shared" si="0"/>
        <v>19.5</v>
      </c>
      <c r="G4" s="12">
        <v>3</v>
      </c>
      <c r="H4" s="14">
        <v>0</v>
      </c>
      <c r="I4" s="14">
        <f t="shared" si="1"/>
        <v>3</v>
      </c>
      <c r="J4" s="12">
        <v>3</v>
      </c>
      <c r="K4" s="12">
        <v>9</v>
      </c>
      <c r="L4" s="14">
        <f t="shared" si="2"/>
        <v>12</v>
      </c>
      <c r="M4" s="5">
        <f t="shared" si="3"/>
        <v>34.5</v>
      </c>
      <c r="N4">
        <v>6</v>
      </c>
      <c r="P4" t="s">
        <v>69</v>
      </c>
      <c r="Q4">
        <v>40</v>
      </c>
      <c r="R4" s="5">
        <f t="shared" si="4"/>
        <v>80.5</v>
      </c>
      <c r="T4" t="s">
        <v>63</v>
      </c>
      <c r="U4" s="47"/>
      <c r="V4" s="47"/>
      <c r="W4" t="s">
        <v>72</v>
      </c>
    </row>
    <row r="5" spans="1:23" ht="15" thickBot="1">
      <c r="A5" s="39" t="s">
        <v>27</v>
      </c>
      <c r="B5" s="4">
        <v>0</v>
      </c>
      <c r="C5" s="3">
        <v>7</v>
      </c>
      <c r="D5" s="3">
        <v>5</v>
      </c>
      <c r="E5" s="3">
        <v>5</v>
      </c>
      <c r="F5" s="11">
        <f t="shared" si="0"/>
        <v>17</v>
      </c>
      <c r="G5" s="12">
        <v>3</v>
      </c>
      <c r="H5" s="12">
        <v>0</v>
      </c>
      <c r="I5" s="14">
        <f t="shared" si="1"/>
        <v>3</v>
      </c>
      <c r="J5" s="12">
        <v>3</v>
      </c>
      <c r="K5" s="12">
        <v>7</v>
      </c>
      <c r="L5" s="14">
        <f t="shared" si="2"/>
        <v>10</v>
      </c>
      <c r="M5" s="5">
        <f t="shared" si="3"/>
        <v>30</v>
      </c>
      <c r="N5">
        <v>6</v>
      </c>
      <c r="O5">
        <v>4</v>
      </c>
      <c r="P5" t="s">
        <v>69</v>
      </c>
      <c r="Q5">
        <v>40</v>
      </c>
      <c r="R5" s="5">
        <f t="shared" si="4"/>
        <v>80</v>
      </c>
      <c r="U5" s="47"/>
      <c r="V5" s="47"/>
    </row>
    <row r="6" spans="1:23" ht="17.399999999999999" customHeight="1" thickBot="1">
      <c r="A6" s="39" t="s">
        <v>12</v>
      </c>
      <c r="B6" s="4">
        <v>5.5</v>
      </c>
      <c r="C6" s="3">
        <v>7</v>
      </c>
      <c r="D6" s="3">
        <v>3</v>
      </c>
      <c r="E6" s="3">
        <v>4</v>
      </c>
      <c r="F6" s="11">
        <f t="shared" si="0"/>
        <v>19.5</v>
      </c>
      <c r="G6" s="12">
        <v>3</v>
      </c>
      <c r="H6" s="12">
        <v>3</v>
      </c>
      <c r="I6" s="14">
        <f t="shared" si="1"/>
        <v>6</v>
      </c>
      <c r="J6" s="12">
        <v>3</v>
      </c>
      <c r="K6" s="12">
        <v>8</v>
      </c>
      <c r="L6" s="14">
        <f t="shared" si="2"/>
        <v>11</v>
      </c>
      <c r="M6" s="5">
        <f t="shared" si="3"/>
        <v>36.5</v>
      </c>
      <c r="N6">
        <v>4</v>
      </c>
      <c r="O6">
        <v>4</v>
      </c>
      <c r="P6" t="s">
        <v>69</v>
      </c>
      <c r="Q6">
        <v>28.5</v>
      </c>
      <c r="R6" s="5">
        <f t="shared" si="4"/>
        <v>73</v>
      </c>
      <c r="T6" t="s">
        <v>63</v>
      </c>
      <c r="U6" s="47"/>
      <c r="V6" s="47"/>
    </row>
    <row r="7" spans="1:23" ht="15" thickBot="1">
      <c r="A7" s="39" t="s">
        <v>50</v>
      </c>
      <c r="B7" s="4">
        <v>10</v>
      </c>
      <c r="C7" s="3">
        <v>7</v>
      </c>
      <c r="D7" s="3">
        <v>3</v>
      </c>
      <c r="E7" s="3">
        <v>5</v>
      </c>
      <c r="F7" s="11">
        <f t="shared" si="0"/>
        <v>25</v>
      </c>
      <c r="G7" s="12">
        <v>2</v>
      </c>
      <c r="H7" s="12">
        <v>0</v>
      </c>
      <c r="I7" s="14">
        <f t="shared" si="1"/>
        <v>2</v>
      </c>
      <c r="J7" s="12">
        <v>3</v>
      </c>
      <c r="K7" s="14"/>
      <c r="L7" s="14">
        <f t="shared" si="2"/>
        <v>3</v>
      </c>
      <c r="M7" s="5">
        <f t="shared" si="3"/>
        <v>30</v>
      </c>
      <c r="N7">
        <v>6</v>
      </c>
      <c r="O7">
        <v>4</v>
      </c>
      <c r="P7" t="s">
        <v>69</v>
      </c>
      <c r="Q7">
        <v>32</v>
      </c>
      <c r="R7" s="5">
        <f t="shared" si="4"/>
        <v>72</v>
      </c>
      <c r="U7" s="47"/>
      <c r="V7" s="47"/>
    </row>
    <row r="8" spans="1:23" ht="15" thickBot="1">
      <c r="A8" s="39" t="s">
        <v>19</v>
      </c>
      <c r="B8" s="4">
        <v>7.5</v>
      </c>
      <c r="C8" s="3">
        <v>8</v>
      </c>
      <c r="D8" s="3">
        <v>5</v>
      </c>
      <c r="E8" s="3">
        <v>5</v>
      </c>
      <c r="F8" s="11">
        <f t="shared" si="0"/>
        <v>25.5</v>
      </c>
      <c r="G8" s="13">
        <v>3</v>
      </c>
      <c r="H8" s="12">
        <v>3</v>
      </c>
      <c r="I8" s="14">
        <f t="shared" si="1"/>
        <v>6</v>
      </c>
      <c r="J8" s="12">
        <v>3</v>
      </c>
      <c r="K8" s="14"/>
      <c r="L8" s="14">
        <f t="shared" si="2"/>
        <v>3</v>
      </c>
      <c r="M8" s="5">
        <f t="shared" si="3"/>
        <v>34.5</v>
      </c>
      <c r="N8">
        <v>5</v>
      </c>
      <c r="O8">
        <v>3</v>
      </c>
      <c r="P8" t="s">
        <v>69</v>
      </c>
      <c r="Q8">
        <v>28</v>
      </c>
      <c r="R8" s="5">
        <f t="shared" si="4"/>
        <v>70.5</v>
      </c>
      <c r="T8" t="s">
        <v>63</v>
      </c>
      <c r="U8" s="47"/>
      <c r="V8" s="47"/>
    </row>
    <row r="9" spans="1:23" ht="15" thickBot="1">
      <c r="A9" s="39" t="s">
        <v>1</v>
      </c>
      <c r="B9" s="4">
        <v>5</v>
      </c>
      <c r="C9" s="3">
        <v>9</v>
      </c>
      <c r="D9" s="3">
        <v>5</v>
      </c>
      <c r="E9" s="3">
        <v>5</v>
      </c>
      <c r="F9" s="11">
        <f t="shared" si="0"/>
        <v>24</v>
      </c>
      <c r="G9" s="12">
        <v>3</v>
      </c>
      <c r="H9" s="14">
        <v>3</v>
      </c>
      <c r="I9" s="14">
        <f t="shared" si="1"/>
        <v>6</v>
      </c>
      <c r="J9" s="12">
        <v>3</v>
      </c>
      <c r="K9" s="14"/>
      <c r="L9" s="14">
        <f t="shared" si="2"/>
        <v>3</v>
      </c>
      <c r="M9" s="5">
        <f t="shared" si="3"/>
        <v>33</v>
      </c>
      <c r="N9">
        <v>6</v>
      </c>
      <c r="P9" t="s">
        <v>69</v>
      </c>
      <c r="Q9">
        <v>31</v>
      </c>
      <c r="R9" s="5">
        <f t="shared" si="4"/>
        <v>70</v>
      </c>
      <c r="T9" t="s">
        <v>63</v>
      </c>
      <c r="U9" s="47"/>
      <c r="V9" s="47"/>
    </row>
    <row r="10" spans="1:23" ht="20.399999999999999" customHeight="1" thickBot="1">
      <c r="A10" s="39" t="s">
        <v>2</v>
      </c>
      <c r="B10" s="4">
        <v>4</v>
      </c>
      <c r="C10" s="3">
        <v>8</v>
      </c>
      <c r="D10" s="3">
        <v>5</v>
      </c>
      <c r="E10" s="3">
        <v>5</v>
      </c>
      <c r="F10" s="11">
        <f t="shared" si="0"/>
        <v>22</v>
      </c>
      <c r="G10" s="12">
        <v>1.5</v>
      </c>
      <c r="H10" s="12">
        <v>2</v>
      </c>
      <c r="I10" s="14">
        <f t="shared" si="1"/>
        <v>3.5</v>
      </c>
      <c r="J10" s="12">
        <v>3</v>
      </c>
      <c r="K10" s="14"/>
      <c r="L10" s="14">
        <f t="shared" si="2"/>
        <v>3</v>
      </c>
      <c r="M10" s="5">
        <f t="shared" si="3"/>
        <v>28.5</v>
      </c>
      <c r="N10">
        <v>4</v>
      </c>
      <c r="O10">
        <v>4</v>
      </c>
      <c r="P10" t="s">
        <v>69</v>
      </c>
      <c r="Q10">
        <v>32</v>
      </c>
      <c r="R10" s="5">
        <f t="shared" si="4"/>
        <v>68.5</v>
      </c>
      <c r="U10" s="47"/>
      <c r="V10" s="47"/>
    </row>
    <row r="11" spans="1:23" ht="15" thickBot="1">
      <c r="A11" s="39" t="s">
        <v>5</v>
      </c>
      <c r="B11" s="4">
        <v>0</v>
      </c>
      <c r="C11" s="3">
        <v>7</v>
      </c>
      <c r="D11" s="3">
        <v>5</v>
      </c>
      <c r="E11" s="3">
        <v>5</v>
      </c>
      <c r="F11" s="11">
        <f t="shared" si="0"/>
        <v>17</v>
      </c>
      <c r="G11" s="14">
        <v>0</v>
      </c>
      <c r="H11" s="14">
        <v>3</v>
      </c>
      <c r="I11" s="14">
        <f t="shared" si="1"/>
        <v>3</v>
      </c>
      <c r="J11" s="12">
        <v>3</v>
      </c>
      <c r="K11" s="19">
        <v>7</v>
      </c>
      <c r="L11" s="14">
        <f t="shared" si="2"/>
        <v>10</v>
      </c>
      <c r="M11" s="5">
        <f t="shared" si="3"/>
        <v>30</v>
      </c>
      <c r="N11">
        <v>4</v>
      </c>
      <c r="O11">
        <v>4</v>
      </c>
      <c r="P11" t="s">
        <v>69</v>
      </c>
      <c r="Q11">
        <v>30</v>
      </c>
      <c r="R11" s="5">
        <f t="shared" si="4"/>
        <v>68</v>
      </c>
    </row>
    <row r="12" spans="1:23" ht="15" thickBot="1">
      <c r="A12" s="39" t="s">
        <v>48</v>
      </c>
      <c r="B12" s="4">
        <v>0</v>
      </c>
      <c r="C12" s="3">
        <v>6</v>
      </c>
      <c r="D12" s="3">
        <v>4</v>
      </c>
      <c r="E12" s="3">
        <v>5</v>
      </c>
      <c r="F12" s="11">
        <f t="shared" si="0"/>
        <v>15</v>
      </c>
      <c r="G12" s="12">
        <v>3</v>
      </c>
      <c r="H12" s="12">
        <v>3</v>
      </c>
      <c r="I12" s="14">
        <f t="shared" si="1"/>
        <v>6</v>
      </c>
      <c r="J12" s="12">
        <v>3</v>
      </c>
      <c r="K12" s="14"/>
      <c r="L12" s="14">
        <f t="shared" si="2"/>
        <v>3</v>
      </c>
      <c r="M12" s="5">
        <f t="shared" si="3"/>
        <v>24</v>
      </c>
      <c r="N12">
        <v>6</v>
      </c>
      <c r="O12">
        <v>4</v>
      </c>
      <c r="P12" t="s">
        <v>69</v>
      </c>
      <c r="Q12">
        <v>33</v>
      </c>
      <c r="R12" s="5">
        <f t="shared" si="4"/>
        <v>67</v>
      </c>
      <c r="T12" t="s">
        <v>63</v>
      </c>
      <c r="U12" s="48"/>
      <c r="V12" s="48"/>
      <c r="W12" t="s">
        <v>71</v>
      </c>
    </row>
    <row r="13" spans="1:23" ht="15" thickBot="1">
      <c r="A13" s="39" t="s">
        <v>20</v>
      </c>
      <c r="B13" s="4">
        <v>0</v>
      </c>
      <c r="C13" s="3">
        <v>8</v>
      </c>
      <c r="D13" s="3">
        <v>5</v>
      </c>
      <c r="E13" s="3">
        <v>5</v>
      </c>
      <c r="F13" s="11">
        <f t="shared" si="0"/>
        <v>18</v>
      </c>
      <c r="G13" s="12">
        <v>2.5</v>
      </c>
      <c r="H13" s="14"/>
      <c r="I13" s="14">
        <f t="shared" si="1"/>
        <v>2.5</v>
      </c>
      <c r="J13" s="12">
        <v>3</v>
      </c>
      <c r="K13" s="14"/>
      <c r="L13" s="14">
        <f t="shared" si="2"/>
        <v>3</v>
      </c>
      <c r="M13" s="5">
        <f t="shared" si="3"/>
        <v>23.5</v>
      </c>
      <c r="N13">
        <v>4</v>
      </c>
      <c r="O13">
        <v>4</v>
      </c>
      <c r="P13" t="s">
        <v>69</v>
      </c>
      <c r="Q13">
        <v>32</v>
      </c>
      <c r="R13" s="5">
        <f t="shared" si="4"/>
        <v>63.5</v>
      </c>
      <c r="T13" t="s">
        <v>63</v>
      </c>
      <c r="U13" s="48"/>
      <c r="V13" s="48"/>
    </row>
    <row r="14" spans="1:23" ht="15" thickBot="1">
      <c r="A14" s="39" t="s">
        <v>4</v>
      </c>
      <c r="B14" s="4">
        <v>4</v>
      </c>
      <c r="C14" s="3">
        <v>8</v>
      </c>
      <c r="D14" s="3">
        <v>5</v>
      </c>
      <c r="E14" s="3">
        <v>5</v>
      </c>
      <c r="F14" s="11">
        <f t="shared" si="0"/>
        <v>22</v>
      </c>
      <c r="G14" s="12">
        <v>2</v>
      </c>
      <c r="H14" s="12">
        <v>0</v>
      </c>
      <c r="I14" s="14">
        <f t="shared" si="1"/>
        <v>2</v>
      </c>
      <c r="J14" s="12">
        <v>3</v>
      </c>
      <c r="K14" s="14"/>
      <c r="L14" s="14">
        <f t="shared" si="2"/>
        <v>3</v>
      </c>
      <c r="M14" s="5">
        <f t="shared" si="3"/>
        <v>27</v>
      </c>
      <c r="N14">
        <v>4</v>
      </c>
      <c r="O14">
        <v>4</v>
      </c>
      <c r="P14" t="s">
        <v>69</v>
      </c>
      <c r="Q14">
        <v>28</v>
      </c>
      <c r="R14" s="5">
        <f t="shared" si="4"/>
        <v>63</v>
      </c>
      <c r="U14" s="48"/>
      <c r="V14" s="48"/>
    </row>
    <row r="15" spans="1:23" ht="15" thickBot="1">
      <c r="A15" s="39" t="s">
        <v>16</v>
      </c>
      <c r="B15" s="4">
        <v>2</v>
      </c>
      <c r="C15" s="3">
        <v>8.5</v>
      </c>
      <c r="D15" s="3">
        <v>0</v>
      </c>
      <c r="E15" s="3">
        <v>5</v>
      </c>
      <c r="F15" s="11">
        <f t="shared" si="0"/>
        <v>15.5</v>
      </c>
      <c r="G15" s="12">
        <v>1</v>
      </c>
      <c r="H15" s="14"/>
      <c r="I15" s="14">
        <f t="shared" si="1"/>
        <v>1</v>
      </c>
      <c r="J15" s="12">
        <v>3</v>
      </c>
      <c r="K15" s="14">
        <v>7</v>
      </c>
      <c r="L15" s="14">
        <f t="shared" si="2"/>
        <v>10</v>
      </c>
      <c r="M15" s="5">
        <f t="shared" si="3"/>
        <v>26.5</v>
      </c>
      <c r="N15">
        <v>6</v>
      </c>
      <c r="P15" s="52"/>
      <c r="Q15">
        <v>29</v>
      </c>
      <c r="R15" s="5">
        <f t="shared" si="4"/>
        <v>61.5</v>
      </c>
      <c r="U15" s="48"/>
      <c r="V15" s="48"/>
    </row>
    <row r="16" spans="1:23" ht="15" thickBot="1">
      <c r="A16" s="39" t="s">
        <v>7</v>
      </c>
      <c r="B16" s="4">
        <v>0</v>
      </c>
      <c r="C16" s="3">
        <v>7</v>
      </c>
      <c r="D16" s="3">
        <v>4</v>
      </c>
      <c r="E16" s="3">
        <v>5</v>
      </c>
      <c r="F16" s="11">
        <f t="shared" si="0"/>
        <v>16</v>
      </c>
      <c r="G16" s="12">
        <v>3</v>
      </c>
      <c r="H16" s="12">
        <v>3</v>
      </c>
      <c r="I16" s="14">
        <f t="shared" si="1"/>
        <v>6</v>
      </c>
      <c r="J16" s="12">
        <v>3</v>
      </c>
      <c r="K16" s="14"/>
      <c r="L16" s="14">
        <f t="shared" si="2"/>
        <v>3</v>
      </c>
      <c r="M16" s="5">
        <f t="shared" si="3"/>
        <v>25</v>
      </c>
      <c r="N16">
        <v>5</v>
      </c>
      <c r="O16">
        <v>3</v>
      </c>
      <c r="P16" t="s">
        <v>69</v>
      </c>
      <c r="Q16">
        <v>28</v>
      </c>
      <c r="R16" s="5">
        <f t="shared" si="4"/>
        <v>61</v>
      </c>
      <c r="T16" t="s">
        <v>63</v>
      </c>
      <c r="U16" s="48"/>
      <c r="V16" s="48"/>
    </row>
    <row r="17" spans="1:23" ht="15" thickBot="1">
      <c r="A17" s="1" t="s">
        <v>8</v>
      </c>
      <c r="B17" s="4">
        <v>8</v>
      </c>
      <c r="C17" s="3">
        <v>6.5</v>
      </c>
      <c r="D17" s="3">
        <v>4</v>
      </c>
      <c r="E17" s="3">
        <v>5</v>
      </c>
      <c r="F17" s="11">
        <f t="shared" si="0"/>
        <v>23.5</v>
      </c>
      <c r="G17" s="14"/>
      <c r="H17" s="14">
        <v>3</v>
      </c>
      <c r="I17" s="14">
        <f t="shared" si="1"/>
        <v>3</v>
      </c>
      <c r="J17" s="12">
        <v>3</v>
      </c>
      <c r="K17" s="14"/>
      <c r="L17" s="14">
        <f t="shared" si="2"/>
        <v>3</v>
      </c>
      <c r="M17" s="5">
        <f t="shared" si="3"/>
        <v>29.5</v>
      </c>
      <c r="N17">
        <v>6</v>
      </c>
      <c r="P17" s="48"/>
      <c r="Q17">
        <v>23</v>
      </c>
      <c r="R17" s="5">
        <f t="shared" si="4"/>
        <v>58.5</v>
      </c>
      <c r="U17" s="48"/>
      <c r="V17" s="48"/>
    </row>
    <row r="18" spans="1:23" ht="15" thickBot="1">
      <c r="A18" s="1" t="s">
        <v>51</v>
      </c>
      <c r="B18" s="4">
        <v>5</v>
      </c>
      <c r="C18" s="3">
        <v>5.5</v>
      </c>
      <c r="D18" s="3">
        <v>3</v>
      </c>
      <c r="E18" s="3">
        <v>5</v>
      </c>
      <c r="F18" s="11">
        <f t="shared" si="0"/>
        <v>18.5</v>
      </c>
      <c r="G18" s="12">
        <v>3</v>
      </c>
      <c r="H18" s="12">
        <v>1</v>
      </c>
      <c r="I18" s="14">
        <f t="shared" si="1"/>
        <v>4</v>
      </c>
      <c r="J18" s="14"/>
      <c r="K18" s="14">
        <v>7</v>
      </c>
      <c r="L18" s="14">
        <f t="shared" si="2"/>
        <v>7</v>
      </c>
      <c r="M18" s="5">
        <f t="shared" si="3"/>
        <v>29.5</v>
      </c>
      <c r="N18">
        <v>4</v>
      </c>
      <c r="O18">
        <v>4</v>
      </c>
      <c r="P18" t="s">
        <v>69</v>
      </c>
      <c r="Q18">
        <v>20</v>
      </c>
      <c r="R18" s="5">
        <f t="shared" si="4"/>
        <v>57.5</v>
      </c>
      <c r="U18" s="48"/>
      <c r="V18" s="48"/>
    </row>
    <row r="19" spans="1:23" ht="15" thickBot="1">
      <c r="A19" s="1" t="s">
        <v>18</v>
      </c>
      <c r="B19" s="4">
        <v>3.5</v>
      </c>
      <c r="C19" s="3">
        <v>5</v>
      </c>
      <c r="D19" s="3">
        <v>4</v>
      </c>
      <c r="E19" s="3">
        <v>5</v>
      </c>
      <c r="F19" s="11">
        <f t="shared" si="0"/>
        <v>17.5</v>
      </c>
      <c r="G19" s="12">
        <v>1.5</v>
      </c>
      <c r="H19" s="12">
        <v>0</v>
      </c>
      <c r="I19" s="14">
        <f t="shared" si="1"/>
        <v>1.5</v>
      </c>
      <c r="J19" s="12">
        <v>3</v>
      </c>
      <c r="K19" s="14"/>
      <c r="L19" s="14">
        <f t="shared" si="2"/>
        <v>3</v>
      </c>
      <c r="M19" s="5">
        <f t="shared" si="3"/>
        <v>22</v>
      </c>
      <c r="N19">
        <v>5</v>
      </c>
      <c r="O19">
        <v>3</v>
      </c>
      <c r="P19" t="s">
        <v>69</v>
      </c>
      <c r="Q19">
        <v>26</v>
      </c>
      <c r="R19" s="5">
        <f t="shared" si="4"/>
        <v>56</v>
      </c>
      <c r="U19" s="48"/>
      <c r="V19" s="48"/>
    </row>
    <row r="20" spans="1:23" ht="15" thickBot="1">
      <c r="A20" s="22" t="s">
        <v>41</v>
      </c>
      <c r="B20" s="24">
        <v>10</v>
      </c>
      <c r="C20" s="46">
        <v>0</v>
      </c>
      <c r="D20" s="25">
        <v>0</v>
      </c>
      <c r="E20" s="25">
        <v>0</v>
      </c>
      <c r="F20" s="26">
        <f t="shared" si="0"/>
        <v>10</v>
      </c>
      <c r="G20" s="12">
        <v>1</v>
      </c>
      <c r="H20" s="12">
        <v>0</v>
      </c>
      <c r="I20" s="14">
        <f t="shared" si="1"/>
        <v>1</v>
      </c>
      <c r="J20" s="12">
        <v>3</v>
      </c>
      <c r="K20" s="12">
        <v>0</v>
      </c>
      <c r="L20" s="14">
        <f t="shared" si="2"/>
        <v>3</v>
      </c>
      <c r="M20" s="5">
        <f t="shared" si="3"/>
        <v>14</v>
      </c>
      <c r="N20">
        <v>4</v>
      </c>
      <c r="O20">
        <v>3</v>
      </c>
      <c r="P20" t="s">
        <v>69</v>
      </c>
      <c r="Q20">
        <v>34</v>
      </c>
      <c r="R20" s="5">
        <f t="shared" si="4"/>
        <v>55</v>
      </c>
    </row>
    <row r="21" spans="1:23" ht="21.6" customHeight="1" thickBot="1">
      <c r="A21" s="1" t="s">
        <v>10</v>
      </c>
      <c r="B21" s="4">
        <v>0</v>
      </c>
      <c r="C21" s="3">
        <v>7</v>
      </c>
      <c r="D21" s="3">
        <v>3</v>
      </c>
      <c r="E21" s="3">
        <v>5</v>
      </c>
      <c r="F21" s="11">
        <f t="shared" si="0"/>
        <v>15</v>
      </c>
      <c r="G21" s="12">
        <v>1</v>
      </c>
      <c r="H21" s="14"/>
      <c r="I21" s="14">
        <f t="shared" si="1"/>
        <v>1</v>
      </c>
      <c r="J21" s="12">
        <v>3</v>
      </c>
      <c r="K21" s="14"/>
      <c r="L21" s="14">
        <f t="shared" si="2"/>
        <v>3</v>
      </c>
      <c r="M21" s="5">
        <f t="shared" si="3"/>
        <v>19</v>
      </c>
      <c r="N21">
        <v>4</v>
      </c>
      <c r="O21">
        <v>4</v>
      </c>
      <c r="P21" t="s">
        <v>69</v>
      </c>
      <c r="Q21">
        <v>27</v>
      </c>
      <c r="R21" s="5">
        <f t="shared" si="4"/>
        <v>54</v>
      </c>
      <c r="U21" s="51"/>
      <c r="V21" s="51"/>
    </row>
    <row r="22" spans="1:23" ht="15" thickBot="1">
      <c r="A22" s="1" t="s">
        <v>24</v>
      </c>
      <c r="B22" s="4">
        <v>4.5</v>
      </c>
      <c r="C22" s="3">
        <v>4</v>
      </c>
      <c r="D22" s="3">
        <v>3</v>
      </c>
      <c r="E22" s="3">
        <v>5</v>
      </c>
      <c r="F22" s="11">
        <f t="shared" si="0"/>
        <v>16.5</v>
      </c>
      <c r="G22" s="12">
        <v>1.5</v>
      </c>
      <c r="H22" s="12">
        <v>3</v>
      </c>
      <c r="I22" s="14">
        <f t="shared" si="1"/>
        <v>4.5</v>
      </c>
      <c r="J22" s="12">
        <v>3</v>
      </c>
      <c r="K22" s="14">
        <v>7</v>
      </c>
      <c r="L22" s="14">
        <f t="shared" si="2"/>
        <v>10</v>
      </c>
      <c r="M22" s="5">
        <f t="shared" si="3"/>
        <v>31</v>
      </c>
      <c r="N22">
        <v>4</v>
      </c>
      <c r="O22">
        <v>2</v>
      </c>
      <c r="P22" s="48"/>
      <c r="Q22">
        <v>16</v>
      </c>
      <c r="R22" s="5">
        <f t="shared" si="4"/>
        <v>53</v>
      </c>
      <c r="U22" s="51"/>
      <c r="V22" s="51"/>
    </row>
    <row r="23" spans="1:23" ht="15" thickBot="1">
      <c r="A23" s="1" t="s">
        <v>44</v>
      </c>
      <c r="B23" s="4">
        <v>5</v>
      </c>
      <c r="C23" s="3">
        <v>7</v>
      </c>
      <c r="D23" s="3">
        <v>5</v>
      </c>
      <c r="E23" s="3">
        <v>5</v>
      </c>
      <c r="F23" s="11">
        <f t="shared" si="0"/>
        <v>22</v>
      </c>
      <c r="G23" s="12">
        <v>1</v>
      </c>
      <c r="H23" s="14">
        <v>0</v>
      </c>
      <c r="I23" s="14">
        <f t="shared" si="1"/>
        <v>1</v>
      </c>
      <c r="J23" s="12">
        <v>3</v>
      </c>
      <c r="K23" s="14"/>
      <c r="L23" s="14">
        <f t="shared" si="2"/>
        <v>3</v>
      </c>
      <c r="M23" s="5">
        <f t="shared" si="3"/>
        <v>26</v>
      </c>
      <c r="N23">
        <v>4</v>
      </c>
      <c r="O23">
        <v>3</v>
      </c>
      <c r="P23" t="s">
        <v>69</v>
      </c>
      <c r="Q23">
        <v>20</v>
      </c>
      <c r="R23" s="5">
        <f t="shared" si="4"/>
        <v>53</v>
      </c>
      <c r="U23" s="51"/>
      <c r="V23" s="51"/>
      <c r="W23" t="s">
        <v>73</v>
      </c>
    </row>
    <row r="24" spans="1:23" ht="15" thickBot="1">
      <c r="A24" s="1" t="s">
        <v>21</v>
      </c>
      <c r="B24" s="4">
        <v>0</v>
      </c>
      <c r="C24" s="3">
        <v>5</v>
      </c>
      <c r="D24" s="3">
        <v>3</v>
      </c>
      <c r="E24" s="3">
        <v>5</v>
      </c>
      <c r="F24" s="11">
        <f t="shared" si="0"/>
        <v>13</v>
      </c>
      <c r="G24" s="12">
        <v>3</v>
      </c>
      <c r="H24" s="12">
        <v>1</v>
      </c>
      <c r="I24" s="14">
        <f t="shared" si="1"/>
        <v>4</v>
      </c>
      <c r="J24" s="12">
        <v>0</v>
      </c>
      <c r="K24" s="12">
        <v>7</v>
      </c>
      <c r="L24" s="14">
        <f t="shared" si="2"/>
        <v>7</v>
      </c>
      <c r="M24" s="5">
        <f t="shared" si="3"/>
        <v>24</v>
      </c>
      <c r="N24">
        <v>4</v>
      </c>
      <c r="O24">
        <v>4</v>
      </c>
      <c r="P24" t="s">
        <v>69</v>
      </c>
      <c r="Q24">
        <v>20</v>
      </c>
      <c r="R24" s="5">
        <f t="shared" si="4"/>
        <v>52</v>
      </c>
      <c r="U24" s="51"/>
      <c r="V24" s="51"/>
    </row>
    <row r="25" spans="1:23" ht="15" thickBot="1">
      <c r="A25" s="22" t="s">
        <v>34</v>
      </c>
      <c r="B25" s="4">
        <v>0</v>
      </c>
      <c r="C25" s="3">
        <v>4.5</v>
      </c>
      <c r="D25" s="3">
        <v>0</v>
      </c>
      <c r="E25" s="3">
        <v>0</v>
      </c>
      <c r="F25" s="11">
        <v>10</v>
      </c>
      <c r="G25" s="12">
        <v>3</v>
      </c>
      <c r="H25" s="14">
        <v>0</v>
      </c>
      <c r="I25" s="14">
        <f t="shared" si="1"/>
        <v>3</v>
      </c>
      <c r="J25" s="12">
        <v>3</v>
      </c>
      <c r="K25" s="12">
        <v>10</v>
      </c>
      <c r="L25" s="14">
        <f t="shared" si="2"/>
        <v>13</v>
      </c>
      <c r="M25" s="5">
        <f t="shared" si="3"/>
        <v>26</v>
      </c>
      <c r="N25">
        <v>6</v>
      </c>
      <c r="P25" t="s">
        <v>69</v>
      </c>
      <c r="Q25">
        <v>20</v>
      </c>
      <c r="R25" s="5">
        <f t="shared" si="4"/>
        <v>52</v>
      </c>
      <c r="U25" s="51"/>
      <c r="V25" s="51"/>
    </row>
    <row r="26" spans="1:23" ht="15" thickBot="1">
      <c r="A26" s="1" t="s">
        <v>11</v>
      </c>
      <c r="B26" s="4">
        <v>7</v>
      </c>
      <c r="C26" s="3">
        <v>6.5</v>
      </c>
      <c r="D26" s="3">
        <v>3</v>
      </c>
      <c r="E26" s="3">
        <v>5</v>
      </c>
      <c r="F26" s="11">
        <f t="shared" ref="F26:F34" si="5">B26+C26+D26+E26</f>
        <v>21.5</v>
      </c>
      <c r="G26" s="12">
        <v>3</v>
      </c>
      <c r="H26" s="12">
        <v>3</v>
      </c>
      <c r="I26" s="14">
        <f t="shared" si="1"/>
        <v>6</v>
      </c>
      <c r="J26" s="12">
        <v>0</v>
      </c>
      <c r="K26" s="12">
        <v>0</v>
      </c>
      <c r="L26" s="14">
        <f t="shared" si="2"/>
        <v>0</v>
      </c>
      <c r="M26" s="5">
        <f t="shared" si="3"/>
        <v>27.5</v>
      </c>
      <c r="N26">
        <v>5</v>
      </c>
      <c r="O26">
        <v>4</v>
      </c>
      <c r="P26" s="48"/>
      <c r="Q26" s="48">
        <v>15</v>
      </c>
      <c r="R26" s="5">
        <f t="shared" si="4"/>
        <v>51.5</v>
      </c>
      <c r="U26" s="51"/>
      <c r="V26" s="51"/>
    </row>
    <row r="27" spans="1:23" ht="15" thickBot="1">
      <c r="A27" s="1" t="s">
        <v>15</v>
      </c>
      <c r="B27" s="4">
        <v>1</v>
      </c>
      <c r="C27" s="3">
        <v>9</v>
      </c>
      <c r="D27" s="3">
        <v>0</v>
      </c>
      <c r="E27" s="3">
        <v>5</v>
      </c>
      <c r="F27" s="11">
        <f t="shared" si="5"/>
        <v>15</v>
      </c>
      <c r="G27" s="12">
        <v>3</v>
      </c>
      <c r="H27" s="12">
        <v>3</v>
      </c>
      <c r="I27" s="14">
        <f t="shared" si="1"/>
        <v>6</v>
      </c>
      <c r="J27" s="12">
        <v>0</v>
      </c>
      <c r="K27" s="12">
        <v>0</v>
      </c>
      <c r="L27" s="14">
        <f t="shared" si="2"/>
        <v>0</v>
      </c>
      <c r="M27" s="5">
        <f t="shared" si="3"/>
        <v>21</v>
      </c>
      <c r="N27">
        <v>4</v>
      </c>
      <c r="O27">
        <v>3</v>
      </c>
      <c r="P27" t="s">
        <v>69</v>
      </c>
      <c r="Q27">
        <v>23</v>
      </c>
      <c r="R27" s="5">
        <f t="shared" si="4"/>
        <v>51</v>
      </c>
      <c r="T27" t="s">
        <v>63</v>
      </c>
      <c r="U27" s="51"/>
      <c r="V27" s="51"/>
    </row>
    <row r="28" spans="1:23" ht="15" thickBot="1">
      <c r="A28" s="40" t="s">
        <v>53</v>
      </c>
      <c r="B28" s="4">
        <v>1</v>
      </c>
      <c r="C28" s="3">
        <v>8</v>
      </c>
      <c r="D28" s="3">
        <v>5</v>
      </c>
      <c r="E28" s="3">
        <v>5</v>
      </c>
      <c r="F28" s="11">
        <f t="shared" si="5"/>
        <v>19</v>
      </c>
      <c r="G28" s="12">
        <v>3</v>
      </c>
      <c r="H28" s="14"/>
      <c r="I28" s="14">
        <f t="shared" si="1"/>
        <v>3</v>
      </c>
      <c r="J28" s="12">
        <v>3</v>
      </c>
      <c r="K28" s="14"/>
      <c r="L28" s="14">
        <f t="shared" si="2"/>
        <v>3</v>
      </c>
      <c r="M28" s="5">
        <f t="shared" si="3"/>
        <v>25</v>
      </c>
      <c r="N28">
        <v>5</v>
      </c>
      <c r="P28" t="s">
        <v>69</v>
      </c>
      <c r="Q28">
        <v>20</v>
      </c>
      <c r="R28" s="5">
        <f t="shared" si="4"/>
        <v>50</v>
      </c>
      <c r="U28" s="51"/>
      <c r="V28" s="51"/>
    </row>
    <row r="29" spans="1:23" ht="15" thickBot="1">
      <c r="A29" s="1" t="s">
        <v>14</v>
      </c>
      <c r="B29" s="4">
        <v>3</v>
      </c>
      <c r="C29" s="3">
        <v>7</v>
      </c>
      <c r="D29" s="3">
        <v>5</v>
      </c>
      <c r="E29" s="3">
        <v>5</v>
      </c>
      <c r="F29" s="11">
        <f t="shared" si="5"/>
        <v>20</v>
      </c>
      <c r="G29" s="12">
        <v>1</v>
      </c>
      <c r="H29" s="14">
        <v>0</v>
      </c>
      <c r="I29" s="14">
        <f t="shared" si="1"/>
        <v>1</v>
      </c>
      <c r="J29" s="12">
        <v>3</v>
      </c>
      <c r="K29" s="14"/>
      <c r="L29" s="14">
        <f t="shared" si="2"/>
        <v>3</v>
      </c>
      <c r="M29" s="5">
        <f t="shared" si="3"/>
        <v>24</v>
      </c>
      <c r="N29">
        <v>4</v>
      </c>
      <c r="O29">
        <v>3</v>
      </c>
      <c r="P29" s="48"/>
      <c r="Q29">
        <v>20</v>
      </c>
      <c r="R29" s="5">
        <f t="shared" si="4"/>
        <v>51</v>
      </c>
      <c r="U29" s="51"/>
      <c r="V29" s="51"/>
    </row>
    <row r="30" spans="1:23" ht="15" thickBot="1">
      <c r="A30" s="40" t="s">
        <v>17</v>
      </c>
      <c r="B30" s="4">
        <v>0</v>
      </c>
      <c r="C30" s="3">
        <v>5.5</v>
      </c>
      <c r="D30" s="3">
        <v>3</v>
      </c>
      <c r="E30" s="3">
        <v>5</v>
      </c>
      <c r="F30" s="11">
        <f t="shared" si="5"/>
        <v>13.5</v>
      </c>
      <c r="G30" s="12">
        <v>3</v>
      </c>
      <c r="H30" s="12">
        <v>1</v>
      </c>
      <c r="I30" s="14">
        <f t="shared" si="1"/>
        <v>4</v>
      </c>
      <c r="J30" s="12">
        <v>0</v>
      </c>
      <c r="K30" s="12">
        <v>7</v>
      </c>
      <c r="L30" s="14">
        <f t="shared" si="2"/>
        <v>7</v>
      </c>
      <c r="M30" s="5">
        <f t="shared" si="3"/>
        <v>24.5</v>
      </c>
      <c r="N30">
        <v>5</v>
      </c>
      <c r="P30" t="s">
        <v>69</v>
      </c>
      <c r="Q30">
        <v>20</v>
      </c>
      <c r="R30" s="5">
        <f t="shared" si="4"/>
        <v>49.5</v>
      </c>
      <c r="T30" t="s">
        <v>63</v>
      </c>
      <c r="U30" s="51"/>
      <c r="V30" s="51"/>
    </row>
    <row r="31" spans="1:23" ht="15" thickBot="1">
      <c r="A31" s="1" t="s">
        <v>13</v>
      </c>
      <c r="B31" s="4">
        <v>5</v>
      </c>
      <c r="C31" s="3">
        <v>6</v>
      </c>
      <c r="D31" s="3">
        <v>3</v>
      </c>
      <c r="E31" s="3">
        <v>5</v>
      </c>
      <c r="F31" s="11">
        <f t="shared" si="5"/>
        <v>19</v>
      </c>
      <c r="G31" s="12">
        <v>3</v>
      </c>
      <c r="H31" s="12">
        <v>3</v>
      </c>
      <c r="I31" s="14">
        <f t="shared" si="1"/>
        <v>6</v>
      </c>
      <c r="J31" s="14"/>
      <c r="K31" s="14"/>
      <c r="L31" s="14">
        <f t="shared" si="2"/>
        <v>0</v>
      </c>
      <c r="M31" s="5">
        <f t="shared" si="3"/>
        <v>25</v>
      </c>
      <c r="O31">
        <v>3</v>
      </c>
      <c r="P31" t="s">
        <v>69</v>
      </c>
      <c r="Q31">
        <v>20</v>
      </c>
      <c r="R31" s="5">
        <f t="shared" si="4"/>
        <v>48</v>
      </c>
      <c r="U31" s="51"/>
      <c r="V31" s="51"/>
    </row>
    <row r="32" spans="1:23" ht="15" thickBot="1">
      <c r="A32" s="1" t="s">
        <v>6</v>
      </c>
      <c r="B32" s="4">
        <v>5</v>
      </c>
      <c r="C32" s="3">
        <v>7</v>
      </c>
      <c r="D32" s="3">
        <v>4</v>
      </c>
      <c r="E32" s="3">
        <v>5</v>
      </c>
      <c r="F32" s="11">
        <f t="shared" si="5"/>
        <v>21</v>
      </c>
      <c r="G32" s="14">
        <v>0</v>
      </c>
      <c r="H32" s="14">
        <v>0</v>
      </c>
      <c r="I32" s="14">
        <f t="shared" si="1"/>
        <v>0</v>
      </c>
      <c r="J32" s="12">
        <v>3</v>
      </c>
      <c r="K32" s="14"/>
      <c r="L32" s="14">
        <f t="shared" si="2"/>
        <v>3</v>
      </c>
      <c r="M32" s="5">
        <f t="shared" si="3"/>
        <v>24</v>
      </c>
      <c r="N32">
        <v>3</v>
      </c>
      <c r="O32">
        <v>4</v>
      </c>
      <c r="P32" t="s">
        <v>69</v>
      </c>
      <c r="Q32" s="48">
        <v>15</v>
      </c>
      <c r="R32" s="5">
        <f t="shared" si="4"/>
        <v>46</v>
      </c>
    </row>
    <row r="33" spans="1:20" ht="15" thickBot="1">
      <c r="A33" s="1" t="s">
        <v>9</v>
      </c>
      <c r="B33" s="4">
        <v>0</v>
      </c>
      <c r="C33" s="3">
        <v>6.5</v>
      </c>
      <c r="D33" s="3">
        <v>4</v>
      </c>
      <c r="E33" s="3">
        <v>5</v>
      </c>
      <c r="F33" s="11">
        <f t="shared" si="5"/>
        <v>15.5</v>
      </c>
      <c r="G33" s="12">
        <v>3</v>
      </c>
      <c r="H33" s="14"/>
      <c r="I33" s="14">
        <f t="shared" si="1"/>
        <v>3</v>
      </c>
      <c r="J33" s="14"/>
      <c r="K33" s="14"/>
      <c r="L33" s="14">
        <f t="shared" si="2"/>
        <v>0</v>
      </c>
      <c r="M33" s="5">
        <f t="shared" si="3"/>
        <v>18.5</v>
      </c>
      <c r="N33">
        <v>6</v>
      </c>
      <c r="P33" t="s">
        <v>69</v>
      </c>
      <c r="Q33" s="48">
        <v>17</v>
      </c>
      <c r="R33" s="5">
        <f t="shared" si="4"/>
        <v>41.5</v>
      </c>
      <c r="T33" t="s">
        <v>63</v>
      </c>
    </row>
    <row r="34" spans="1:20" ht="15" thickBot="1">
      <c r="A34" s="1" t="s">
        <v>54</v>
      </c>
      <c r="B34" s="4">
        <v>0</v>
      </c>
      <c r="C34" s="3">
        <v>6</v>
      </c>
      <c r="D34" s="3">
        <v>4</v>
      </c>
      <c r="E34" s="3">
        <v>4</v>
      </c>
      <c r="F34" s="11">
        <f t="shared" si="5"/>
        <v>14</v>
      </c>
      <c r="G34" s="14">
        <v>0</v>
      </c>
      <c r="H34" s="14">
        <v>0</v>
      </c>
      <c r="I34" s="14">
        <f t="shared" si="1"/>
        <v>0</v>
      </c>
      <c r="J34" s="19">
        <v>0</v>
      </c>
      <c r="K34" s="19">
        <v>0</v>
      </c>
      <c r="L34" s="14">
        <f t="shared" si="2"/>
        <v>0</v>
      </c>
      <c r="M34" s="5">
        <f t="shared" si="3"/>
        <v>14</v>
      </c>
      <c r="N34">
        <v>4</v>
      </c>
      <c r="O34">
        <v>3</v>
      </c>
      <c r="P34" s="48"/>
      <c r="Q34" s="48">
        <v>18</v>
      </c>
      <c r="R34" s="5">
        <f t="shared" si="4"/>
        <v>39</v>
      </c>
    </row>
    <row r="35" spans="1:20" ht="15" thickBot="1">
      <c r="A35" s="44" t="s">
        <v>56</v>
      </c>
      <c r="B35" s="41"/>
      <c r="C35" s="42">
        <v>10</v>
      </c>
      <c r="D35" s="42"/>
      <c r="E35" s="42"/>
      <c r="F35" s="43"/>
      <c r="G35" s="30"/>
      <c r="H35" s="30"/>
      <c r="I35" s="30"/>
      <c r="J35" s="30"/>
      <c r="K35" s="30"/>
      <c r="L35" s="30">
        <v>10</v>
      </c>
      <c r="M35" s="5">
        <f t="shared" si="3"/>
        <v>10</v>
      </c>
      <c r="O35">
        <v>4</v>
      </c>
      <c r="P35" t="s">
        <v>69</v>
      </c>
      <c r="Q35">
        <v>20</v>
      </c>
      <c r="R35" s="5">
        <f t="shared" si="4"/>
        <v>34</v>
      </c>
    </row>
    <row r="36" spans="1:20" ht="15" thickBot="1">
      <c r="A36" s="45" t="s">
        <v>52</v>
      </c>
      <c r="B36" s="29"/>
      <c r="C36" s="31">
        <v>6</v>
      </c>
      <c r="D36" s="31"/>
      <c r="E36" s="31"/>
      <c r="F36" s="32">
        <v>6</v>
      </c>
      <c r="G36" s="14"/>
      <c r="H36" s="14"/>
      <c r="I36" s="14"/>
      <c r="J36" s="14"/>
      <c r="K36" s="14"/>
      <c r="L36" s="14"/>
      <c r="M36" s="5">
        <f t="shared" si="3"/>
        <v>6</v>
      </c>
      <c r="N36">
        <v>3</v>
      </c>
      <c r="P36" s="48"/>
      <c r="Q36">
        <v>23</v>
      </c>
      <c r="R36" s="5">
        <f t="shared" si="4"/>
        <v>32</v>
      </c>
    </row>
    <row r="37" spans="1:20" ht="15" thickBot="1">
      <c r="A37" s="35" t="s">
        <v>74</v>
      </c>
      <c r="B37" s="4">
        <v>3</v>
      </c>
      <c r="C37" s="3">
        <v>4.5</v>
      </c>
      <c r="D37" s="3">
        <v>4</v>
      </c>
      <c r="E37" s="3">
        <v>5</v>
      </c>
      <c r="F37" s="11">
        <f>B37+C37+D37+E37</f>
        <v>16.5</v>
      </c>
      <c r="G37" s="12">
        <v>1.5</v>
      </c>
      <c r="H37" s="14"/>
      <c r="I37" s="14">
        <f t="shared" ref="I37:I42" si="6">G37+H37</f>
        <v>1.5</v>
      </c>
      <c r="J37" s="12">
        <v>3</v>
      </c>
      <c r="K37" s="14"/>
      <c r="L37" s="14">
        <f t="shared" ref="L37:L42" si="7">J37+K37</f>
        <v>3</v>
      </c>
      <c r="M37" s="5">
        <f t="shared" si="3"/>
        <v>21</v>
      </c>
      <c r="N37">
        <v>5</v>
      </c>
      <c r="O37">
        <v>4</v>
      </c>
      <c r="P37" s="48"/>
      <c r="Q37" s="48"/>
      <c r="R37" s="5">
        <f t="shared" si="4"/>
        <v>30</v>
      </c>
    </row>
    <row r="38" spans="1:20" ht="15" thickBot="1">
      <c r="A38" s="35" t="s">
        <v>22</v>
      </c>
      <c r="B38" s="4">
        <v>0</v>
      </c>
      <c r="C38" s="3">
        <v>6</v>
      </c>
      <c r="D38" s="3">
        <v>4</v>
      </c>
      <c r="E38" s="3"/>
      <c r="F38" s="11">
        <f>B38+C38+D38+E38</f>
        <v>10</v>
      </c>
      <c r="G38" s="14"/>
      <c r="H38" s="14"/>
      <c r="I38" s="14">
        <f t="shared" si="6"/>
        <v>0</v>
      </c>
      <c r="J38" s="14">
        <v>0</v>
      </c>
      <c r="K38" s="14">
        <v>0</v>
      </c>
      <c r="L38" s="14">
        <f t="shared" si="7"/>
        <v>0</v>
      </c>
      <c r="M38" s="5">
        <f t="shared" si="3"/>
        <v>10</v>
      </c>
      <c r="P38" s="48"/>
      <c r="Q38">
        <v>20</v>
      </c>
      <c r="R38" s="5">
        <f t="shared" si="4"/>
        <v>30</v>
      </c>
      <c r="T38" t="s">
        <v>63</v>
      </c>
    </row>
    <row r="39" spans="1:20" ht="19.2" customHeight="1" thickBot="1">
      <c r="A39" s="35" t="s">
        <v>46</v>
      </c>
      <c r="B39" s="24">
        <v>0</v>
      </c>
      <c r="C39" s="25">
        <v>9</v>
      </c>
      <c r="D39" s="25">
        <v>4</v>
      </c>
      <c r="E39" s="25">
        <v>4</v>
      </c>
      <c r="F39" s="26">
        <f>B39+C39+D39+E39</f>
        <v>17</v>
      </c>
      <c r="G39" s="19">
        <v>0</v>
      </c>
      <c r="H39" s="19">
        <v>0</v>
      </c>
      <c r="I39" s="19">
        <f t="shared" si="6"/>
        <v>0</v>
      </c>
      <c r="J39" s="19">
        <v>0</v>
      </c>
      <c r="K39" s="19">
        <v>0</v>
      </c>
      <c r="L39" s="14">
        <f t="shared" si="7"/>
        <v>0</v>
      </c>
      <c r="M39" s="5">
        <f t="shared" si="3"/>
        <v>17</v>
      </c>
      <c r="P39" s="48"/>
      <c r="Q39" s="48">
        <v>10</v>
      </c>
      <c r="R39" s="5">
        <f t="shared" si="4"/>
        <v>27</v>
      </c>
    </row>
    <row r="40" spans="1:20">
      <c r="A40" s="36" t="s">
        <v>23</v>
      </c>
      <c r="B40" s="15">
        <v>0</v>
      </c>
      <c r="C40" s="16">
        <v>7.5</v>
      </c>
      <c r="D40" s="16">
        <v>0</v>
      </c>
      <c r="E40" s="16">
        <v>0</v>
      </c>
      <c r="F40" s="17">
        <v>8</v>
      </c>
      <c r="G40" s="18"/>
      <c r="H40" s="18">
        <v>0</v>
      </c>
      <c r="I40" s="18">
        <f t="shared" si="6"/>
        <v>0</v>
      </c>
      <c r="J40" s="14">
        <v>0</v>
      </c>
      <c r="K40" s="14">
        <v>0</v>
      </c>
      <c r="L40" s="14">
        <f t="shared" si="7"/>
        <v>0</v>
      </c>
      <c r="M40" s="5">
        <f t="shared" si="3"/>
        <v>8</v>
      </c>
      <c r="P40" s="48"/>
      <c r="Q40" s="48">
        <v>13</v>
      </c>
      <c r="R40" s="5">
        <f t="shared" si="4"/>
        <v>21</v>
      </c>
    </row>
    <row r="41" spans="1:20">
      <c r="A41" s="37" t="s">
        <v>45</v>
      </c>
      <c r="B41" s="23">
        <v>0</v>
      </c>
      <c r="C41" s="21">
        <v>5</v>
      </c>
      <c r="D41" s="21">
        <v>3</v>
      </c>
      <c r="E41" s="21">
        <v>5</v>
      </c>
      <c r="F41" s="21">
        <f>B41+C41+D41+E41</f>
        <v>13</v>
      </c>
      <c r="G41" s="12">
        <v>3</v>
      </c>
      <c r="H41" s="14"/>
      <c r="I41" s="14">
        <f t="shared" si="6"/>
        <v>3</v>
      </c>
      <c r="J41" s="14">
        <v>0</v>
      </c>
      <c r="K41" s="14">
        <v>0</v>
      </c>
      <c r="L41" s="14">
        <f t="shared" si="7"/>
        <v>0</v>
      </c>
      <c r="M41" s="5">
        <f t="shared" si="3"/>
        <v>16</v>
      </c>
      <c r="P41" s="48"/>
      <c r="Q41" s="48">
        <v>3</v>
      </c>
      <c r="R41" s="5">
        <f t="shared" si="4"/>
        <v>19</v>
      </c>
    </row>
    <row r="42" spans="1:20">
      <c r="A42" s="37" t="s">
        <v>26</v>
      </c>
      <c r="B42" s="23">
        <v>0</v>
      </c>
      <c r="C42" s="21">
        <v>6</v>
      </c>
      <c r="D42" s="21">
        <v>4</v>
      </c>
      <c r="E42" s="21">
        <v>4</v>
      </c>
      <c r="F42" s="21">
        <f>B42+C42+D42+E42</f>
        <v>14</v>
      </c>
      <c r="G42" s="14">
        <v>0</v>
      </c>
      <c r="H42" s="14">
        <v>0</v>
      </c>
      <c r="I42" s="14">
        <f t="shared" si="6"/>
        <v>0</v>
      </c>
      <c r="J42" s="19">
        <v>0</v>
      </c>
      <c r="K42" s="19">
        <v>0</v>
      </c>
      <c r="L42" s="14">
        <f t="shared" si="7"/>
        <v>0</v>
      </c>
      <c r="M42" s="5">
        <f t="shared" si="3"/>
        <v>14</v>
      </c>
      <c r="P42" s="48"/>
      <c r="Q42" s="48"/>
      <c r="R42" s="5">
        <f t="shared" si="4"/>
        <v>14</v>
      </c>
    </row>
    <row r="43" spans="1:20">
      <c r="A43" s="37" t="s">
        <v>64</v>
      </c>
      <c r="B43" s="23"/>
      <c r="C43" s="21">
        <v>8</v>
      </c>
      <c r="D43" s="21"/>
      <c r="E43" s="21"/>
      <c r="F43" s="21">
        <v>8</v>
      </c>
      <c r="G43" s="14"/>
      <c r="H43" s="14"/>
      <c r="I43" s="14"/>
      <c r="J43" s="14"/>
      <c r="K43" s="14"/>
      <c r="L43" s="14"/>
      <c r="M43" s="5">
        <f t="shared" si="3"/>
        <v>8</v>
      </c>
      <c r="P43" s="48"/>
      <c r="Q43" s="48">
        <v>3</v>
      </c>
      <c r="R43" s="5">
        <f t="shared" si="4"/>
        <v>11</v>
      </c>
    </row>
    <row r="44" spans="1:20">
      <c r="A44" s="37" t="s">
        <v>65</v>
      </c>
      <c r="B44" s="23"/>
      <c r="C44" s="21">
        <v>10</v>
      </c>
      <c r="D44" s="21"/>
      <c r="E44" s="21"/>
      <c r="F44" s="21">
        <v>10</v>
      </c>
      <c r="G44" s="14"/>
      <c r="H44" s="14"/>
      <c r="I44" s="14"/>
      <c r="J44" s="14"/>
      <c r="K44" s="14"/>
      <c r="L44" s="14"/>
      <c r="M44" s="5">
        <f t="shared" si="3"/>
        <v>10</v>
      </c>
      <c r="P44" s="48"/>
      <c r="Q44" s="48"/>
      <c r="R44" s="5">
        <f t="shared" si="4"/>
        <v>10</v>
      </c>
    </row>
    <row r="45" spans="1:20">
      <c r="A45" s="37" t="s">
        <v>25</v>
      </c>
      <c r="B45" s="23">
        <v>4.5</v>
      </c>
      <c r="C45" s="21">
        <v>4</v>
      </c>
      <c r="D45" s="21">
        <v>0</v>
      </c>
      <c r="E45" s="21">
        <v>0</v>
      </c>
      <c r="F45" s="21">
        <f>B45+C45+D45+E45</f>
        <v>8.5</v>
      </c>
      <c r="G45" s="14"/>
      <c r="H45" s="14">
        <v>0</v>
      </c>
      <c r="I45" s="14">
        <f>G45+H45</f>
        <v>0</v>
      </c>
      <c r="J45" s="14">
        <v>0</v>
      </c>
      <c r="K45" s="14">
        <v>0</v>
      </c>
      <c r="L45" s="14">
        <f>J45+K45</f>
        <v>0</v>
      </c>
      <c r="M45" s="5">
        <f t="shared" si="3"/>
        <v>8.5</v>
      </c>
      <c r="P45" s="48"/>
      <c r="Q45" s="48"/>
      <c r="R45" s="5">
        <f t="shared" si="4"/>
        <v>8.5</v>
      </c>
    </row>
    <row r="46" spans="1:20">
      <c r="A46" s="37" t="s">
        <v>66</v>
      </c>
      <c r="B46" s="23"/>
      <c r="C46" s="49"/>
      <c r="D46" s="21"/>
      <c r="E46" s="21"/>
      <c r="F46" s="21"/>
      <c r="G46" s="14"/>
      <c r="H46" s="14"/>
      <c r="I46" s="14"/>
      <c r="J46" s="14"/>
      <c r="K46" s="14"/>
      <c r="L46" s="14"/>
      <c r="M46" s="5">
        <f t="shared" si="3"/>
        <v>0</v>
      </c>
      <c r="P46" s="48"/>
      <c r="Q46" s="50"/>
      <c r="R46" s="5">
        <f t="shared" si="4"/>
        <v>0</v>
      </c>
    </row>
    <row r="47" spans="1:20">
      <c r="A47" s="37" t="s">
        <v>67</v>
      </c>
      <c r="B47" s="23"/>
      <c r="C47" s="49"/>
      <c r="D47" s="21"/>
      <c r="E47" s="21"/>
      <c r="F47" s="21"/>
      <c r="G47" s="14"/>
      <c r="H47" s="14"/>
      <c r="I47" s="14"/>
      <c r="J47" s="14"/>
      <c r="K47" s="14"/>
      <c r="L47" s="14"/>
      <c r="M47" s="5">
        <f t="shared" si="3"/>
        <v>0</v>
      </c>
      <c r="P47" s="48"/>
      <c r="Q47" s="48"/>
      <c r="R47" s="5">
        <f t="shared" si="4"/>
        <v>0</v>
      </c>
    </row>
    <row r="48" spans="1:20" ht="70.2" customHeight="1">
      <c r="A48" s="28" t="s">
        <v>0</v>
      </c>
      <c r="B48" s="28" t="s">
        <v>32</v>
      </c>
      <c r="C48" s="28" t="s">
        <v>28</v>
      </c>
      <c r="D48" s="28" t="s">
        <v>29</v>
      </c>
      <c r="E48" s="28" t="s">
        <v>30</v>
      </c>
      <c r="F48" s="28" t="s">
        <v>31</v>
      </c>
      <c r="G48" s="33" t="s">
        <v>35</v>
      </c>
      <c r="H48" s="33" t="s">
        <v>36</v>
      </c>
      <c r="I48" s="33" t="s">
        <v>31</v>
      </c>
      <c r="J48" s="33" t="s">
        <v>39</v>
      </c>
      <c r="K48" s="33" t="s">
        <v>61</v>
      </c>
      <c r="L48" s="33" t="s">
        <v>31</v>
      </c>
      <c r="M48" s="20" t="s">
        <v>47</v>
      </c>
      <c r="N48" s="27" t="s">
        <v>49</v>
      </c>
      <c r="O48" s="27" t="s">
        <v>55</v>
      </c>
      <c r="P48" s="27"/>
      <c r="Q48" s="27" t="s">
        <v>59</v>
      </c>
      <c r="R48" s="5"/>
    </row>
    <row r="49" spans="14:17">
      <c r="N49" t="s">
        <v>57</v>
      </c>
      <c r="O49" t="s">
        <v>58</v>
      </c>
      <c r="Q49" t="s">
        <v>60</v>
      </c>
    </row>
  </sheetData>
  <sortState ref="A1:R49">
    <sortCondition descending="1" ref="R1"/>
  </sortState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Даша</dc:creator>
  <cp:lastModifiedBy>Даша</cp:lastModifiedBy>
  <dcterms:created xsi:type="dcterms:W3CDTF">2013-10-29T11:20:36Z</dcterms:created>
  <dcterms:modified xsi:type="dcterms:W3CDTF">2013-12-23T06:30:01Z</dcterms:modified>
</cp:coreProperties>
</file>